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лютий 2023" sheetId="10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8" i="10" l="1"/>
  <c r="L11" i="10" l="1"/>
  <c r="O10" i="10"/>
  <c r="O9" i="10"/>
  <c r="M11" i="10" l="1"/>
  <c r="N11" i="10"/>
  <c r="P11" i="10"/>
  <c r="Q11" i="10"/>
  <c r="R11" i="10"/>
  <c r="K11" i="10"/>
  <c r="H11" i="10" l="1"/>
  <c r="I11" i="10"/>
  <c r="J11" i="10"/>
  <c r="G11" i="10"/>
  <c r="S9" i="10"/>
  <c r="O11" i="10"/>
  <c r="S8" i="10" l="1"/>
  <c r="S10" i="10"/>
  <c r="S11" i="10" l="1"/>
</calcChain>
</file>

<file path=xl/sharedStrings.xml><?xml version="1.0" encoding="utf-8"?>
<sst xmlns="http://schemas.openxmlformats.org/spreadsheetml/2006/main" count="30" uniqueCount="29">
  <si>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</si>
  <si>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</si>
  <si>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</si>
  <si>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</si>
  <si>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</si>
  <si>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</si>
  <si>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</si>
  <si>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Департамент інформаційної діяльності та комунікацій з громадкістю</t>
  </si>
  <si>
    <t>Чернігівської ОДА</t>
  </si>
  <si>
    <t>Подорван А.Ф.</t>
  </si>
  <si>
    <t>Директор Департаменту</t>
  </si>
  <si>
    <t>Слезко І.І.</t>
  </si>
  <si>
    <t>Сорокін В.В.</t>
  </si>
  <si>
    <t>Заступник директора Департаменту - начальник управління</t>
  </si>
  <si>
    <t>ВИТЯГ З РОЗРАХУНКОВО-ПЛАТІЖНОЇ ВІДОМОСТІ</t>
  </si>
  <si>
    <t>16 Надбавка  за ранг</t>
  </si>
  <si>
    <t xml:space="preserve"> 17 Надбавка за вислугу років</t>
  </si>
  <si>
    <t>01      Оклад</t>
  </si>
  <si>
    <t xml:space="preserve"> 141 Аванс</t>
  </si>
  <si>
    <t>155 Податок на доходи ФО</t>
  </si>
  <si>
    <t>161 Військовий збір</t>
  </si>
  <si>
    <t>140 Виплата зарплати</t>
  </si>
  <si>
    <t xml:space="preserve"> Керівництво</t>
  </si>
  <si>
    <t xml:space="preserve"> 103 Індексація  </t>
  </si>
  <si>
    <t xml:space="preserve"> 15 Надбавка за інтенсивність</t>
  </si>
  <si>
    <t>40 Відпустка</t>
  </si>
  <si>
    <t>Матеріальна допомога</t>
  </si>
  <si>
    <t>Премія</t>
  </si>
  <si>
    <t>Лютий 2023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</si>
</sst>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4" fontId="0" fillId="0" borderId="0" xfId="0" applyNumberFormat="1"/>
    <xf numFmtId="4" fontId="1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J21" sqref="J21"/>
    </sheetView>
  </sheetViews>
  <sheetFormatPr defaultRowHeight="15" x14ac:dyDescent="0.25"/>
  <cols>
    <col min="1" max="1" width="4.42578125" customWidth="1"/>
    <col min="2" max="2" width="7.28515625" hidden="1" customWidth="1"/>
    <col min="3" max="3" width="15.5703125" customWidth="1"/>
    <col min="4" max="4" width="0" hidden="1" customWidth="1"/>
    <col min="5" max="5" width="19.28515625" customWidth="1"/>
    <col min="6" max="6" width="6.28515625" customWidth="1"/>
    <col min="7" max="7" width="10.140625" customWidth="1"/>
    <col min="8" max="8" width="11" customWidth="1"/>
    <col min="9" max="9" width="11.7109375" customWidth="1"/>
    <col min="10" max="10" width="13.140625" customWidth="1"/>
    <col min="11" max="12" width="13.140625" hidden="1" customWidth="1"/>
    <col min="13" max="13" width="16.42578125" customWidth="1"/>
    <col min="14" max="14" width="10.7109375" hidden="1" customWidth="1"/>
    <col min="15" max="15" width="12.42578125" customWidth="1"/>
    <col min="17" max="17" width="10.28515625" customWidth="1"/>
    <col min="19" max="19" width="16.85546875" customWidth="1"/>
  </cols>
  <sheetData>
    <row r="1" spans="1:19" x14ac:dyDescent="0.25">
      <c r="A1" t="s">
        <v>7</v>
      </c>
    </row>
    <row r="2" spans="1:19" x14ac:dyDescent="0.25">
      <c r="A2" t="s">
        <v>8</v>
      </c>
      <c r="I2" s="10" t="s">
        <v>14</v>
      </c>
      <c r="J2" s="10"/>
      <c r="K2" s="10"/>
      <c r="L2" s="10"/>
      <c r="M2" s="10"/>
      <c r="N2" s="10"/>
    </row>
    <row r="3" spans="1:19" x14ac:dyDescent="0.25">
      <c r="G3" t="s">
        <v>22</v>
      </c>
    </row>
    <row r="4" spans="1:19" x14ac:dyDescent="0.25">
      <c r="G4" s="1" t="s">
        <v>28</v>
      </c>
    </row>
    <row r="7" spans="1:19" ht="76.5" customHeight="1" x14ac:dyDescent="0.25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17</v>
      </c>
      <c r="H7" s="5" t="s">
        <v>15</v>
      </c>
      <c r="I7" s="5" t="s">
        <v>16</v>
      </c>
      <c r="J7" s="5" t="s">
        <v>25</v>
      </c>
      <c r="K7" s="5" t="s">
        <v>26</v>
      </c>
      <c r="L7" s="5" t="s">
        <v>27</v>
      </c>
      <c r="M7" s="5" t="s">
        <v>24</v>
      </c>
      <c r="N7" s="5" t="s">
        <v>23</v>
      </c>
      <c r="O7" s="5" t="s">
        <v>5</v>
      </c>
      <c r="P7" s="5" t="s">
        <v>18</v>
      </c>
      <c r="Q7" s="5" t="s">
        <v>19</v>
      </c>
      <c r="R7" s="5" t="s">
        <v>20</v>
      </c>
      <c r="S7" s="5" t="s">
        <v>21</v>
      </c>
    </row>
    <row r="8" spans="1:19" ht="30" x14ac:dyDescent="0.25">
      <c r="A8" s="5">
        <v>1</v>
      </c>
      <c r="B8" s="5">
        <v>99</v>
      </c>
      <c r="C8" s="5" t="s">
        <v>9</v>
      </c>
      <c r="D8" s="3"/>
      <c r="E8" s="4" t="s">
        <v>10</v>
      </c>
      <c r="F8" s="5">
        <v>19</v>
      </c>
      <c r="G8" s="7">
        <v>12160</v>
      </c>
      <c r="H8" s="7">
        <v>570</v>
      </c>
      <c r="I8" s="7">
        <v>5107.2</v>
      </c>
      <c r="J8" s="7"/>
      <c r="K8" s="12"/>
      <c r="L8" s="7"/>
      <c r="M8" s="7"/>
      <c r="N8" s="7"/>
      <c r="O8" s="7">
        <f>G8+H8+I8+M8+N8+J8+K8+L8</f>
        <v>17837.2</v>
      </c>
      <c r="P8" s="7">
        <v>7600</v>
      </c>
      <c r="Q8" s="8">
        <v>3210.7</v>
      </c>
      <c r="R8" s="8">
        <v>267.56</v>
      </c>
      <c r="S8" s="8">
        <f>O8-P8-Q8-R8</f>
        <v>6758.9400000000005</v>
      </c>
    </row>
    <row r="9" spans="1:19" ht="75" x14ac:dyDescent="0.25">
      <c r="A9" s="5">
        <v>2</v>
      </c>
      <c r="B9" s="5">
        <v>21</v>
      </c>
      <c r="C9" s="5" t="s">
        <v>11</v>
      </c>
      <c r="D9" s="3"/>
      <c r="E9" s="4" t="s">
        <v>13</v>
      </c>
      <c r="F9" s="5">
        <v>15</v>
      </c>
      <c r="G9" s="7">
        <v>8475</v>
      </c>
      <c r="H9" s="7">
        <v>525</v>
      </c>
      <c r="I9" s="7">
        <v>4237.5</v>
      </c>
      <c r="J9" s="7">
        <v>5200.58</v>
      </c>
      <c r="K9" s="12"/>
      <c r="L9" s="7"/>
      <c r="M9" s="7">
        <v>2118.75</v>
      </c>
      <c r="N9" s="7"/>
      <c r="O9" s="7">
        <f>G9+H9+I9+M9+N9+K9+J9+L9</f>
        <v>20556.830000000002</v>
      </c>
      <c r="P9" s="7">
        <v>10800</v>
      </c>
      <c r="Q9" s="8">
        <v>3700.23</v>
      </c>
      <c r="R9" s="8">
        <v>308.35000000000002</v>
      </c>
      <c r="S9" s="8">
        <f t="shared" ref="S9:S10" si="0">O9-P9-Q9-R9</f>
        <v>5748.2500000000018</v>
      </c>
    </row>
    <row r="10" spans="1:19" ht="75" x14ac:dyDescent="0.25">
      <c r="A10" s="5">
        <v>3</v>
      </c>
      <c r="B10" s="5">
        <v>39</v>
      </c>
      <c r="C10" s="5" t="s">
        <v>12</v>
      </c>
      <c r="D10" s="3"/>
      <c r="E10" s="4" t="s">
        <v>13</v>
      </c>
      <c r="F10" s="5">
        <v>20</v>
      </c>
      <c r="G10" s="7">
        <v>11300</v>
      </c>
      <c r="H10" s="7">
        <v>800</v>
      </c>
      <c r="I10" s="7">
        <v>4068</v>
      </c>
      <c r="J10" s="7"/>
      <c r="K10" s="12"/>
      <c r="L10" s="7"/>
      <c r="M10" s="7">
        <v>2825</v>
      </c>
      <c r="N10" s="7"/>
      <c r="O10" s="7">
        <f>G10+H10+I10+M10+N10+J10+K10+L10</f>
        <v>18993</v>
      </c>
      <c r="P10" s="7">
        <v>8500</v>
      </c>
      <c r="Q10" s="8">
        <v>3418.74</v>
      </c>
      <c r="R10" s="8">
        <v>284.89999999999998</v>
      </c>
      <c r="S10" s="8">
        <f t="shared" si="0"/>
        <v>6789.3600000000006</v>
      </c>
    </row>
    <row r="11" spans="1:19" ht="19.5" customHeight="1" x14ac:dyDescent="0.25">
      <c r="A11" s="13" t="s">
        <v>6</v>
      </c>
      <c r="B11" s="14"/>
      <c r="C11" s="14"/>
      <c r="D11" s="14"/>
      <c r="E11" s="15"/>
      <c r="F11" s="6"/>
      <c r="G11" s="9">
        <f>SUM(G8:G10)</f>
        <v>31935</v>
      </c>
      <c r="H11" s="9">
        <f t="shared" ref="H11:K11" si="1">SUM(H8:H10)</f>
        <v>1895</v>
      </c>
      <c r="I11" s="9">
        <f t="shared" si="1"/>
        <v>13412.7</v>
      </c>
      <c r="J11" s="9">
        <f t="shared" si="1"/>
        <v>5200.58</v>
      </c>
      <c r="K11" s="9">
        <f t="shared" si="1"/>
        <v>0</v>
      </c>
      <c r="L11" s="9">
        <f>SUM(L8:L10)</f>
        <v>0</v>
      </c>
      <c r="M11" s="9">
        <f t="shared" ref="M11:S11" si="2">SUM(M8:M10)</f>
        <v>4943.75</v>
      </c>
      <c r="N11" s="9">
        <f t="shared" si="2"/>
        <v>0</v>
      </c>
      <c r="O11" s="9">
        <f t="shared" si="2"/>
        <v>57387.03</v>
      </c>
      <c r="P11" s="9">
        <f t="shared" si="2"/>
        <v>26900</v>
      </c>
      <c r="Q11" s="9">
        <f t="shared" si="2"/>
        <v>10329.67</v>
      </c>
      <c r="R11" s="9">
        <f t="shared" si="2"/>
        <v>860.81000000000006</v>
      </c>
      <c r="S11" s="9">
        <f t="shared" si="2"/>
        <v>19296.550000000003</v>
      </c>
    </row>
    <row r="12" spans="1:19" hidden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5" spans="1:19" x14ac:dyDescent="0.25">
      <c r="O15" s="11"/>
      <c r="P15" s="11"/>
      <c r="Q15" s="11"/>
      <c r="R15" s="11"/>
      <c r="S15" s="11"/>
    </row>
    <row r="17" spans="19:19" x14ac:dyDescent="0.25">
      <c r="S17" s="11"/>
    </row>
  </sheetData>
  <mergeCells count="1">
    <mergeCell ref="A11:E1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лютий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2023-02-28T07:24:57Z</dcterms:modified>
</cp:coreProperties>
</file>